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Сведения о ходе исполнения бюдж" sheetId="1" r:id="rId1"/>
    <sheet name="о численности и расходах на зп" sheetId="2" r:id="rId2"/>
  </sheets>
  <calcPr calcId="152511"/>
</workbook>
</file>

<file path=xl/calcChain.xml><?xml version="1.0" encoding="utf-8"?>
<calcChain xmlns="http://schemas.openxmlformats.org/spreadsheetml/2006/main">
  <c r="C7" i="2" l="1"/>
  <c r="B7" i="2"/>
  <c r="D24" i="1" l="1"/>
  <c r="C24" i="1"/>
  <c r="B24" i="1"/>
  <c r="C11" i="1"/>
  <c r="B11" i="1"/>
  <c r="D32" i="1"/>
  <c r="D30" i="1"/>
  <c r="D29" i="1"/>
  <c r="D28" i="1"/>
  <c r="D27" i="1"/>
  <c r="D26" i="1"/>
  <c r="D25" i="1"/>
  <c r="D23" i="1"/>
  <c r="D22" i="1"/>
  <c r="D21" i="1"/>
  <c r="D20" i="1"/>
  <c r="D19" i="1"/>
  <c r="D18" i="1"/>
  <c r="D17" i="1"/>
  <c r="D16" i="1"/>
  <c r="D15" i="1"/>
  <c r="D14" i="1"/>
  <c r="D13" i="1"/>
  <c r="D12" i="1"/>
  <c r="D9" i="1"/>
  <c r="D10" i="1"/>
  <c r="C8" i="1"/>
  <c r="B8" i="1"/>
  <c r="D8" i="1" l="1"/>
  <c r="D11" i="1"/>
</calcChain>
</file>

<file path=xl/sharedStrings.xml><?xml version="1.0" encoding="utf-8"?>
<sst xmlns="http://schemas.openxmlformats.org/spreadsheetml/2006/main" count="44" uniqueCount="39">
  <si>
    <t>Наименование показателей бюджета</t>
  </si>
  <si>
    <t>Утверждено бюджетных назначений на текущий финансовый год</t>
  </si>
  <si>
    <t>(тыс. руб.)</t>
  </si>
  <si>
    <t>Процент исполнения бюджетных назначений</t>
  </si>
  <si>
    <t>(%)</t>
  </si>
  <si>
    <t>Доходы бюджета всего, в том числе:</t>
  </si>
  <si>
    <t>налоговые и неналоговые доходы</t>
  </si>
  <si>
    <t>безвозмездные поступления</t>
  </si>
  <si>
    <t>Расходы бюджета всего, в том числе:</t>
  </si>
  <si>
    <t>Общегосударственные расходы</t>
  </si>
  <si>
    <t>Национальная оборона</t>
  </si>
  <si>
    <t>Национальная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</si>
  <si>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</si>
  <si>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</si>
  <si>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</si>
  <si>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</si>
  <si>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</si>
  <si>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</si>
  <si>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</si>
  <si>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 xml:space="preserve">Обслуживание государственного и муниципального долга </t>
  </si>
  <si>
    <t xml:space="preserve">Межбюджетные трансферты общего характера бюджетам бюджетной системы Российской Федерации </t>
  </si>
  <si>
    <t>Дефицит, профицит (+,-)</t>
  </si>
  <si>
    <t>Источники финансирования дефицита, всего:</t>
  </si>
  <si>
    <t>Кредиты кредитных организаций</t>
  </si>
  <si>
    <t>получение кредитов</t>
  </si>
  <si>
    <t>погашение кредитов</t>
  </si>
  <si>
    <t xml:space="preserve">СВЕДЕНИЯ
о ходе исполнения бюджета 
Киевского сельского поселения Ремонтненского района
за 1 квартал 2018 года
</t>
  </si>
  <si>
    <t>Кредиты от бюджетов других уровней</t>
  </si>
  <si>
    <t>Изменение остатков средств бюджета</t>
  </si>
  <si>
    <t xml:space="preserve">Глава администрации Киевского сельского поселения </t>
  </si>
  <si>
    <t xml:space="preserve">Г.Г. Головченко </t>
  </si>
  <si>
    <t>Исполнено по состоянию на 01.04.2018</t>
  </si>
  <si>
    <t>Наименование показателя</t>
  </si>
  <si>
    <t>Численность работников, чел.</t>
  </si>
  <si>
    <t>Фактические расходы на оплату труда (тыс. руб.)</t>
  </si>
  <si>
    <t>Муниципальные служащие</t>
  </si>
  <si>
    <t>Работники муниципальных учреждений</t>
  </si>
  <si>
    <t>Итого</t>
  </si>
  <si>
    <t xml:space="preserve">О численности муниципальных служащих администрации Киевского сельского поселения, работников муниципальных учреждений Киевского сельского поселения и фактических расходах на оплату их труда
 за 1 квартал 2018 года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</si>
</sst>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4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workbookViewId="0">
      <selection activeCell="A35" sqref="A35:D36"/>
    </sheetView>
  </sheetViews>
  <sheetFormatPr defaultRowHeight="15" x14ac:dyDescent="0.25"/>
  <cols>
    <col min="1" max="1" width="37.28515625" customWidth="1"/>
    <col min="2" max="2" width="19" customWidth="1"/>
    <col min="3" max="3" width="17.7109375" customWidth="1"/>
    <col min="4" max="4" width="18.7109375" customWidth="1"/>
  </cols>
  <sheetData>
    <row r="1" spans="1:4" ht="15.75" customHeight="1" x14ac:dyDescent="0.25">
      <c r="A1" s="21" t="s">
        <v>26</v>
      </c>
      <c r="B1" s="22"/>
      <c r="C1" s="22"/>
      <c r="D1" s="22"/>
    </row>
    <row r="2" spans="1:4" ht="15.75" customHeight="1" x14ac:dyDescent="0.25">
      <c r="A2" s="22"/>
      <c r="B2" s="22"/>
      <c r="C2" s="22"/>
      <c r="D2" s="22"/>
    </row>
    <row r="3" spans="1:4" ht="15.75" customHeight="1" x14ac:dyDescent="0.25">
      <c r="A3" s="22"/>
      <c r="B3" s="22"/>
      <c r="C3" s="22"/>
      <c r="D3" s="22"/>
    </row>
    <row r="4" spans="1:4" ht="15.75" customHeight="1" x14ac:dyDescent="0.25">
      <c r="A4" s="22"/>
      <c r="B4" s="22"/>
      <c r="C4" s="22"/>
      <c r="D4" s="22"/>
    </row>
    <row r="5" spans="1:4" ht="16.5" thickBot="1" x14ac:dyDescent="0.3">
      <c r="A5" s="1"/>
    </row>
    <row r="6" spans="1:4" ht="86.25" customHeight="1" x14ac:dyDescent="0.25">
      <c r="A6" s="19" t="s">
        <v>0</v>
      </c>
      <c r="B6" s="2" t="s">
        <v>1</v>
      </c>
      <c r="C6" s="2" t="s">
        <v>31</v>
      </c>
      <c r="D6" s="2" t="s">
        <v>3</v>
      </c>
    </row>
    <row r="7" spans="1:4" ht="19.5" customHeight="1" thickBot="1" x14ac:dyDescent="0.3">
      <c r="A7" s="20"/>
      <c r="B7" s="3" t="s">
        <v>2</v>
      </c>
      <c r="C7" s="3" t="s">
        <v>2</v>
      </c>
      <c r="D7" s="3" t="s">
        <v>4</v>
      </c>
    </row>
    <row r="8" spans="1:4" ht="30.75" customHeight="1" thickBot="1" x14ac:dyDescent="0.3">
      <c r="A8" s="4" t="s">
        <v>5</v>
      </c>
      <c r="B8" s="5">
        <f>B9+B10</f>
        <v>10855.2</v>
      </c>
      <c r="C8" s="5">
        <f>C9+C10</f>
        <v>2567.6</v>
      </c>
      <c r="D8" s="13">
        <f>C8/B8*100</f>
        <v>23.653180042744491</v>
      </c>
    </row>
    <row r="9" spans="1:4" ht="19.5" customHeight="1" thickBot="1" x14ac:dyDescent="0.3">
      <c r="A9" s="6" t="s">
        <v>6</v>
      </c>
      <c r="B9" s="3">
        <v>1204.2</v>
      </c>
      <c r="C9" s="3">
        <v>147.1</v>
      </c>
      <c r="D9" s="12">
        <f>C9/B9*100</f>
        <v>12.215578807507057</v>
      </c>
    </row>
    <row r="10" spans="1:4" ht="18.75" customHeight="1" thickBot="1" x14ac:dyDescent="0.3">
      <c r="A10" s="6" t="s">
        <v>7</v>
      </c>
      <c r="B10" s="3">
        <v>9651</v>
      </c>
      <c r="C10" s="3">
        <v>2420.5</v>
      </c>
      <c r="D10" s="12">
        <f>C10/B10*100</f>
        <v>25.080302559320277</v>
      </c>
    </row>
    <row r="11" spans="1:4" ht="32.25" customHeight="1" thickBot="1" x14ac:dyDescent="0.3">
      <c r="A11" s="4" t="s">
        <v>8</v>
      </c>
      <c r="B11" s="5">
        <f>SUM(B12:B23)</f>
        <v>10631.300000000001</v>
      </c>
      <c r="C11" s="5">
        <f>SUM(C12:C23)</f>
        <v>2195.1</v>
      </c>
      <c r="D11" s="13">
        <f>C11/B11*100</f>
        <v>20.647521939932084</v>
      </c>
    </row>
    <row r="12" spans="1:4" ht="20.25" customHeight="1" thickBot="1" x14ac:dyDescent="0.3">
      <c r="A12" s="6" t="s">
        <v>9</v>
      </c>
      <c r="B12" s="3">
        <v>4868.7</v>
      </c>
      <c r="C12" s="3">
        <v>1046.0999999999999</v>
      </c>
      <c r="D12" s="12">
        <f t="shared" ref="D12:D32" si="0">C12/B12*100</f>
        <v>21.486228356645508</v>
      </c>
    </row>
    <row r="13" spans="1:4" ht="20.25" customHeight="1" thickBot="1" x14ac:dyDescent="0.3">
      <c r="A13" s="6" t="s">
        <v>10</v>
      </c>
      <c r="B13" s="3">
        <v>75.8</v>
      </c>
      <c r="C13" s="3">
        <v>11.3</v>
      </c>
      <c r="D13" s="12">
        <f t="shared" si="0"/>
        <v>14.907651715039579</v>
      </c>
    </row>
    <row r="14" spans="1:4" ht="31.5" customHeight="1" thickBot="1" x14ac:dyDescent="0.3">
      <c r="A14" s="6" t="s">
        <v>11</v>
      </c>
      <c r="B14" s="3">
        <v>0</v>
      </c>
      <c r="C14" s="3">
        <v>0</v>
      </c>
      <c r="D14" s="12" t="e">
        <f t="shared" si="0"/>
        <v>#DIV/0!</v>
      </c>
    </row>
    <row r="15" spans="1:4" ht="20.25" customHeight="1" thickBot="1" x14ac:dyDescent="0.3">
      <c r="A15" s="6" t="s">
        <v>12</v>
      </c>
      <c r="B15" s="3">
        <v>112.8</v>
      </c>
      <c r="C15" s="3">
        <v>23.9</v>
      </c>
      <c r="D15" s="12">
        <f t="shared" si="0"/>
        <v>21.187943262411345</v>
      </c>
    </row>
    <row r="16" spans="1:4" ht="23.25" customHeight="1" thickBot="1" x14ac:dyDescent="0.3">
      <c r="A16" s="6" t="s">
        <v>13</v>
      </c>
      <c r="B16" s="3">
        <v>810.5</v>
      </c>
      <c r="C16" s="3">
        <v>50.1</v>
      </c>
      <c r="D16" s="12">
        <f t="shared" si="0"/>
        <v>6.1813695249845777</v>
      </c>
    </row>
    <row r="17" spans="1:4" ht="20.25" customHeight="1" thickBot="1" x14ac:dyDescent="0.3">
      <c r="A17" s="6" t="s">
        <v>14</v>
      </c>
      <c r="B17" s="3">
        <v>30</v>
      </c>
      <c r="C17" s="3">
        <v>0</v>
      </c>
      <c r="D17" s="12">
        <f t="shared" si="0"/>
        <v>0</v>
      </c>
    </row>
    <row r="18" spans="1:4" ht="24" customHeight="1" thickBot="1" x14ac:dyDescent="0.3">
      <c r="A18" s="6" t="s">
        <v>15</v>
      </c>
      <c r="B18" s="3">
        <v>4625.3999999999996</v>
      </c>
      <c r="C18" s="3">
        <v>1047.3</v>
      </c>
      <c r="D18" s="12">
        <f t="shared" si="0"/>
        <v>22.642366065637567</v>
      </c>
    </row>
    <row r="19" spans="1:4" ht="21" customHeight="1" thickBot="1" x14ac:dyDescent="0.3">
      <c r="A19" s="6" t="s">
        <v>16</v>
      </c>
      <c r="B19" s="3">
        <v>98.4</v>
      </c>
      <c r="C19" s="3">
        <v>16.3</v>
      </c>
      <c r="D19" s="12">
        <f t="shared" si="0"/>
        <v>16.565040650406505</v>
      </c>
    </row>
    <row r="20" spans="1:4" ht="20.25" customHeight="1" thickBot="1" x14ac:dyDescent="0.3">
      <c r="A20" s="6" t="s">
        <v>17</v>
      </c>
      <c r="B20" s="3">
        <v>9.1999999999999993</v>
      </c>
      <c r="C20" s="3">
        <v>0</v>
      </c>
      <c r="D20" s="12">
        <f t="shared" si="0"/>
        <v>0</v>
      </c>
    </row>
    <row r="21" spans="1:4" ht="21" customHeight="1" thickBot="1" x14ac:dyDescent="0.3">
      <c r="A21" s="6" t="s">
        <v>18</v>
      </c>
      <c r="B21" s="3">
        <v>0</v>
      </c>
      <c r="C21" s="3">
        <v>0</v>
      </c>
      <c r="D21" s="12" t="e">
        <f t="shared" si="0"/>
        <v>#DIV/0!</v>
      </c>
    </row>
    <row r="22" spans="1:4" ht="37.5" customHeight="1" thickBot="1" x14ac:dyDescent="0.3">
      <c r="A22" s="6" t="s">
        <v>19</v>
      </c>
      <c r="B22" s="3">
        <v>0.5</v>
      </c>
      <c r="C22" s="3">
        <v>0.1</v>
      </c>
      <c r="D22" s="12">
        <f t="shared" si="0"/>
        <v>20</v>
      </c>
    </row>
    <row r="23" spans="1:4" ht="54" customHeight="1" thickBot="1" x14ac:dyDescent="0.3">
      <c r="A23" s="6" t="s">
        <v>20</v>
      </c>
      <c r="B23" s="3">
        <v>0</v>
      </c>
      <c r="C23" s="3">
        <v>0</v>
      </c>
      <c r="D23" s="12" t="e">
        <f t="shared" si="0"/>
        <v>#DIV/0!</v>
      </c>
    </row>
    <row r="24" spans="1:4" ht="27" customHeight="1" thickBot="1" x14ac:dyDescent="0.3">
      <c r="A24" s="4" t="s">
        <v>21</v>
      </c>
      <c r="B24" s="5">
        <f>B8-B11</f>
        <v>223.89999999999964</v>
      </c>
      <c r="C24" s="5">
        <f>C8-C11</f>
        <v>372.5</v>
      </c>
      <c r="D24" s="13">
        <f t="shared" si="0"/>
        <v>166.36891469406012</v>
      </c>
    </row>
    <row r="25" spans="1:4" ht="35.25" customHeight="1" thickBot="1" x14ac:dyDescent="0.3">
      <c r="A25" s="4" t="s">
        <v>22</v>
      </c>
      <c r="B25" s="5">
        <v>-223.9</v>
      </c>
      <c r="C25" s="5">
        <v>-494.3</v>
      </c>
      <c r="D25" s="13">
        <f t="shared" si="0"/>
        <v>220.76820008932557</v>
      </c>
    </row>
    <row r="26" spans="1:4" ht="24.75" customHeight="1" thickBot="1" x14ac:dyDescent="0.3">
      <c r="A26" s="4" t="s">
        <v>23</v>
      </c>
      <c r="B26" s="5">
        <v>0</v>
      </c>
      <c r="C26" s="5">
        <v>0</v>
      </c>
      <c r="D26" s="13" t="e">
        <f t="shared" si="0"/>
        <v>#DIV/0!</v>
      </c>
    </row>
    <row r="27" spans="1:4" ht="19.5" customHeight="1" thickBot="1" x14ac:dyDescent="0.3">
      <c r="A27" s="6" t="s">
        <v>24</v>
      </c>
      <c r="B27" s="3">
        <v>0</v>
      </c>
      <c r="C27" s="3">
        <v>0</v>
      </c>
      <c r="D27" s="12" t="e">
        <f t="shared" si="0"/>
        <v>#DIV/0!</v>
      </c>
    </row>
    <row r="28" spans="1:4" ht="24" customHeight="1" thickBot="1" x14ac:dyDescent="0.3">
      <c r="A28" s="6" t="s">
        <v>25</v>
      </c>
      <c r="B28" s="3">
        <v>0</v>
      </c>
      <c r="C28" s="3">
        <v>0</v>
      </c>
      <c r="D28" s="12" t="e">
        <f t="shared" si="0"/>
        <v>#DIV/0!</v>
      </c>
    </row>
    <row r="29" spans="1:4" ht="32.25" thickBot="1" x14ac:dyDescent="0.3">
      <c r="A29" s="9" t="s">
        <v>27</v>
      </c>
      <c r="B29" s="11">
        <v>-378.5</v>
      </c>
      <c r="C29" s="11">
        <v>-378.5</v>
      </c>
      <c r="D29" s="14">
        <f t="shared" si="0"/>
        <v>100</v>
      </c>
    </row>
    <row r="30" spans="1:4" ht="16.5" thickBot="1" x14ac:dyDescent="0.3">
      <c r="A30" s="6" t="s">
        <v>24</v>
      </c>
      <c r="B30" s="3">
        <v>0</v>
      </c>
      <c r="C30" s="3">
        <v>0</v>
      </c>
      <c r="D30" s="12" t="e">
        <f t="shared" si="0"/>
        <v>#DIV/0!</v>
      </c>
    </row>
    <row r="31" spans="1:4" ht="15" customHeight="1" thickBot="1" x14ac:dyDescent="0.3">
      <c r="A31" s="6" t="s">
        <v>25</v>
      </c>
      <c r="B31" s="3">
        <v>-378.5</v>
      </c>
      <c r="C31" s="3">
        <v>-378.5</v>
      </c>
      <c r="D31" s="12">
        <v>378.5</v>
      </c>
    </row>
    <row r="32" spans="1:4" ht="15" customHeight="1" thickBot="1" x14ac:dyDescent="0.3">
      <c r="A32" s="9" t="s">
        <v>28</v>
      </c>
      <c r="B32" s="11">
        <v>154.6</v>
      </c>
      <c r="C32" s="11">
        <v>115.8</v>
      </c>
      <c r="D32" s="14">
        <f t="shared" si="0"/>
        <v>74.902975420439844</v>
      </c>
    </row>
    <row r="33" spans="1:5" x14ac:dyDescent="0.25">
      <c r="C33" s="8"/>
      <c r="D33" s="23"/>
      <c r="E33" s="23"/>
    </row>
    <row r="34" spans="1:5" x14ac:dyDescent="0.25">
      <c r="D34" s="23"/>
      <c r="E34" s="23"/>
    </row>
    <row r="35" spans="1:5" x14ac:dyDescent="0.25">
      <c r="A35" s="25" t="s">
        <v>29</v>
      </c>
      <c r="C35" s="24"/>
      <c r="D35" s="24"/>
    </row>
    <row r="36" spans="1:5" ht="15.75" x14ac:dyDescent="0.25">
      <c r="A36" s="25"/>
      <c r="C36" s="25" t="s">
        <v>30</v>
      </c>
      <c r="D36" s="25"/>
    </row>
  </sheetData>
  <mergeCells count="6">
    <mergeCell ref="A6:A7"/>
    <mergeCell ref="A1:D4"/>
    <mergeCell ref="D33:E34"/>
    <mergeCell ref="C35:D35"/>
    <mergeCell ref="A35:A36"/>
    <mergeCell ref="C36:D3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tabSelected="1" workbookViewId="0">
      <selection activeCell="H6" sqref="H6"/>
    </sheetView>
  </sheetViews>
  <sheetFormatPr defaultRowHeight="15" x14ac:dyDescent="0.25"/>
  <cols>
    <col min="1" max="1" width="38.42578125" customWidth="1"/>
    <col min="2" max="2" width="24.140625" customWidth="1"/>
    <col min="3" max="3" width="20.42578125" customWidth="1"/>
  </cols>
  <sheetData>
    <row r="1" spans="1:3" x14ac:dyDescent="0.25">
      <c r="A1" s="26" t="s">
        <v>38</v>
      </c>
      <c r="B1" s="24"/>
      <c r="C1" s="24"/>
    </row>
    <row r="2" spans="1:3" ht="61.5" customHeight="1" x14ac:dyDescent="0.25">
      <c r="A2" s="24"/>
      <c r="B2" s="24"/>
      <c r="C2" s="24"/>
    </row>
    <row r="3" spans="1:3" ht="15.75" thickBot="1" x14ac:dyDescent="0.3"/>
    <row r="4" spans="1:3" ht="64.5" customHeight="1" thickBot="1" x14ac:dyDescent="0.3">
      <c r="A4" s="15" t="s">
        <v>32</v>
      </c>
      <c r="B4" s="10" t="s">
        <v>33</v>
      </c>
      <c r="C4" s="10" t="s">
        <v>34</v>
      </c>
    </row>
    <row r="5" spans="1:3" ht="22.5" customHeight="1" thickBot="1" x14ac:dyDescent="0.3">
      <c r="A5" s="16" t="s">
        <v>35</v>
      </c>
      <c r="B5" s="3">
        <v>7</v>
      </c>
      <c r="C5" s="3">
        <v>722.6</v>
      </c>
    </row>
    <row r="6" spans="1:3" ht="33" customHeight="1" thickBot="1" x14ac:dyDescent="0.3">
      <c r="A6" s="16" t="s">
        <v>36</v>
      </c>
      <c r="B6" s="3">
        <v>9</v>
      </c>
      <c r="C6" s="3">
        <v>976.8</v>
      </c>
    </row>
    <row r="7" spans="1:3" ht="16.5" thickBot="1" x14ac:dyDescent="0.3">
      <c r="A7" s="16" t="s">
        <v>37</v>
      </c>
      <c r="B7" s="3">
        <f>B6+B5</f>
        <v>16</v>
      </c>
      <c r="C7" s="3">
        <f>C6+C5</f>
        <v>1699.4</v>
      </c>
    </row>
    <row r="8" spans="1:3" ht="15.75" x14ac:dyDescent="0.25">
      <c r="A8" s="1"/>
    </row>
    <row r="10" spans="1:3" ht="33.75" customHeight="1" x14ac:dyDescent="0.25">
      <c r="A10" s="17" t="s">
        <v>29</v>
      </c>
      <c r="B10" s="18"/>
      <c r="C10" s="18" t="s">
        <v>30</v>
      </c>
    </row>
    <row r="11" spans="1:3" x14ac:dyDescent="0.25">
      <c r="A11" s="7"/>
    </row>
  </sheetData>
  <mergeCells count="1">
    <mergeCell ref="A1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Сведения о ходе исполнения бюдж</vt:lpstr>
      <vt:lpstr>о численности и расходах на зп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2018-05-25T05:48:41Z</dcterms:modified>
</cp:coreProperties>
</file>